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37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<sst xmlns="http://schemas.openxmlformats.org/spreadsheetml/2006/main" count="30" uniqueCount="30">
  <si>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Ücretlinin Medeni Durumu</t>
  </si>
  <si>
    <t>Oran</t>
  </si>
  <si>
    <t>Matrah</t>
  </si>
  <si>
    <t>Bekar Ücretli</t>
  </si>
  <si>
    <t>Evli, Eşi Çalışmayan</t>
  </si>
  <si>
    <t>Evli, Eşi Çalışmayan, 1 Çocuklu</t>
  </si>
  <si>
    <t>Evli, Eşi Çalışmayan, 2 Çocuklu</t>
  </si>
  <si>
    <t>Evli, Eşi Çalışmayan, 3 Çocuklu</t>
  </si>
  <si>
    <t>Evli, Eşi Çalışmayan, 4 Çocuklu*</t>
  </si>
  <si>
    <t>Evli, Eşi Çalışan Ücretli</t>
  </si>
  <si>
    <t>Evli, Eşi Çalışan, 1 Çocuklu</t>
  </si>
  <si>
    <t>Evli, Eşi Çalışan, 2 Çocuklu</t>
  </si>
  <si>
    <t>Evli, Eşi Çalışan, 3 Çocuklu</t>
  </si>
  <si>
    <t>Evli, Eşi Çalışan, 4 Çocuklu</t>
  </si>
  <si>
    <t>Evli, Eşi Çalışan, 5 Çocuklu</t>
  </si>
  <si>
    <t>Evli, Eşi Çalışan, 6 Çocuklu*</t>
  </si>
  <si>
    <t>Asgari Ücretin Yıllık Tutarı:</t>
  </si>
  <si>
    <t>(Yıllık Brüt Asgari Ücret x AGİ Oranı</t>
  </si>
  <si>
    <t>( 1 )</t>
  </si>
  <si>
    <t>( 2 )</t>
  </si>
  <si>
    <t>( 3 )</t>
  </si>
  <si>
    <t>( 4 )</t>
  </si>
  <si>
    <t>İndirim Tutarı</t>
  </si>
  <si>
    <t xml:space="preserve"> [(3) x %15]</t>
  </si>
  <si>
    <t xml:space="preserve">Aylık Tutar </t>
  </si>
  <si>
    <t>[(4)/12]</t>
  </si>
  <si>
    <t>( 5 )</t>
  </si>
  <si>
    <t>2021 YILI ASGARİ GEÇİM İNDİRİMİNİN HESAPLANMASINA İLİŞKİN TABLO</t>
  </si>
  <si>
    <t>01.01.2021 Asgari Ücret Tutarı:</t>
  </si>
  <si>
    <t>*2021 yılı Asgari ücreti  için hesaplanan Gelir Vergisi Tutarı  456,13 TL olduğundan Asgari Geçim İndirimi tutarı 456,13 TL’yi aşamayacaktır. Ancak Yıl içerisinde Vergi diliminden dolayı Net Ücret: 2.825,90 TL'nin altına düşmesi durumunda fark AGİ arttırılarak karşılanacaktır.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</si>
</sst>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.00\ &quot;TL&quot;"/>
  </numFmts>
  <fonts count="39">
    <font>
      <sz val="10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Tu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1" fillId="0" borderId="13" xfId="0" applyFont="1" applyBorder="1" applyAlignment="1">
      <alignment wrapText="1"/>
    </xf>
    <xf numFmtId="4" fontId="1" fillId="0" borderId="13" xfId="0" applyNumberFormat="1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175" fontId="2" fillId="0" borderId="15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0" fillId="0" borderId="0" xfId="0" applyNumberFormat="1" applyAlignment="1">
      <alignment horizontal="center" vertical="center"/>
    </xf>
    <xf numFmtId="0" fontId="2" fillId="0" borderId="17" xfId="0" applyNumberFormat="1" applyFont="1" applyBorder="1" applyAlignment="1" quotePrefix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75" fontId="2" fillId="33" borderId="18" xfId="0" applyNumberFormat="1" applyFont="1" applyFill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right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6" xfId="0" applyBorder="1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33.75390625" style="0" customWidth="1"/>
    <col min="2" max="2" width="16.25390625" style="0" customWidth="1"/>
    <col min="3" max="3" width="17.875" style="0" customWidth="1"/>
    <col min="4" max="4" width="18.25390625" style="0" customWidth="1"/>
    <col min="5" max="5" width="17.00390625" style="0" customWidth="1"/>
  </cols>
  <sheetData>
    <row r="1" spans="1:5" ht="31.5" customHeight="1">
      <c r="A1" s="25" t="s">
        <v>27</v>
      </c>
      <c r="B1" s="26"/>
      <c r="C1" s="26"/>
      <c r="D1" s="26"/>
      <c r="E1" s="27"/>
    </row>
    <row r="2" spans="1:5" ht="13.5" thickBot="1">
      <c r="A2" s="28"/>
      <c r="B2" s="29"/>
      <c r="C2" s="29"/>
      <c r="D2" s="29"/>
      <c r="E2" s="30"/>
    </row>
    <row r="3" spans="1:5" ht="31.5" customHeight="1" thickBot="1">
      <c r="A3" s="1" t="s">
        <v>28</v>
      </c>
      <c r="B3" s="18">
        <v>3577.5</v>
      </c>
      <c r="C3" s="8" t="s">
        <v>16</v>
      </c>
      <c r="D3" s="7">
        <f>B3*12</f>
        <v>42930</v>
      </c>
      <c r="E3" s="6"/>
    </row>
    <row r="4" spans="1:5" ht="33" customHeight="1">
      <c r="A4" s="2" t="s">
        <v>0</v>
      </c>
      <c r="B4" s="17" t="s">
        <v>1</v>
      </c>
      <c r="C4" s="2" t="s">
        <v>2</v>
      </c>
      <c r="D4" s="2" t="s">
        <v>22</v>
      </c>
      <c r="E4" s="2" t="s">
        <v>24</v>
      </c>
    </row>
    <row r="5" spans="1:5" s="10" customFormat="1" ht="48" customHeight="1">
      <c r="A5" s="9"/>
      <c r="B5" s="9"/>
      <c r="C5" s="11" t="s">
        <v>17</v>
      </c>
      <c r="D5" s="11" t="s">
        <v>23</v>
      </c>
      <c r="E5" s="11" t="s">
        <v>25</v>
      </c>
    </row>
    <row r="6" spans="1:5" s="13" customFormat="1" ht="21.75" customHeight="1">
      <c r="A6" s="14" t="s">
        <v>18</v>
      </c>
      <c r="B6" s="14" t="s">
        <v>19</v>
      </c>
      <c r="C6" s="14" t="s">
        <v>20</v>
      </c>
      <c r="D6" s="14" t="s">
        <v>21</v>
      </c>
      <c r="E6" s="14" t="s">
        <v>26</v>
      </c>
    </row>
    <row r="7" spans="1:5" ht="12.75" customHeight="1">
      <c r="A7" s="3"/>
      <c r="B7" s="15"/>
      <c r="D7" s="3"/>
      <c r="E7" s="12"/>
    </row>
    <row r="8" spans="1:5" ht="19.5" customHeight="1">
      <c r="A8" s="4" t="s">
        <v>3</v>
      </c>
      <c r="B8" s="16">
        <v>50</v>
      </c>
      <c r="C8" s="5">
        <f>$D$3*B8%</f>
        <v>21465</v>
      </c>
      <c r="D8" s="5">
        <f>C8*15%</f>
        <v>3219.75</v>
      </c>
      <c r="E8" s="5">
        <f>D8/12</f>
        <v>268.3125</v>
      </c>
    </row>
    <row r="9" spans="1:5" ht="19.5" customHeight="1">
      <c r="A9" s="4" t="s">
        <v>4</v>
      </c>
      <c r="B9" s="16">
        <v>60</v>
      </c>
      <c r="C9" s="5">
        <f>$D$3*B9%</f>
        <v>25758</v>
      </c>
      <c r="D9" s="5">
        <f>C9*15%</f>
        <v>3863.7</v>
      </c>
      <c r="E9" s="5">
        <f>D9/12</f>
        <v>321.97499999999997</v>
      </c>
    </row>
    <row r="10" spans="1:5" ht="19.5" customHeight="1">
      <c r="A10" s="4" t="s">
        <v>5</v>
      </c>
      <c r="B10" s="16">
        <v>67.5</v>
      </c>
      <c r="C10" s="5">
        <f>$D$3*B10%</f>
        <v>28977.750000000004</v>
      </c>
      <c r="D10" s="5">
        <f>C10*15%</f>
        <v>4346.6625</v>
      </c>
      <c r="E10" s="5">
        <f>D10/12</f>
        <v>362.221875</v>
      </c>
    </row>
    <row r="11" spans="1:5" ht="18" customHeight="1">
      <c r="A11" s="4" t="s">
        <v>6</v>
      </c>
      <c r="B11" s="16">
        <v>75</v>
      </c>
      <c r="C11" s="5">
        <f aca="true" t="shared" si="0" ref="C11:C20">$D$3*B11%</f>
        <v>32197.5</v>
      </c>
      <c r="D11" s="5">
        <f aca="true" t="shared" si="1" ref="D11:D20">C11*15%</f>
        <v>4829.625</v>
      </c>
      <c r="E11" s="5">
        <f aca="true" t="shared" si="2" ref="E11:E20">D11/12</f>
        <v>402.46875</v>
      </c>
    </row>
    <row r="12" spans="1:5" ht="19.5" customHeight="1">
      <c r="A12" s="19" t="s">
        <v>7</v>
      </c>
      <c r="B12" s="20">
        <v>85</v>
      </c>
      <c r="C12" s="21">
        <f>$D$3*B12%</f>
        <v>36490.5</v>
      </c>
      <c r="D12" s="21">
        <f t="shared" si="1"/>
        <v>5473.575</v>
      </c>
      <c r="E12" s="21">
        <f t="shared" si="2"/>
        <v>456.13124999999997</v>
      </c>
    </row>
    <row r="13" spans="1:5" ht="19.5" customHeight="1">
      <c r="A13" s="4" t="s">
        <v>8</v>
      </c>
      <c r="B13" s="16">
        <v>85</v>
      </c>
      <c r="C13" s="5">
        <f t="shared" si="0"/>
        <v>36490.5</v>
      </c>
      <c r="D13" s="5">
        <f t="shared" si="1"/>
        <v>5473.575</v>
      </c>
      <c r="E13" s="5">
        <f t="shared" si="2"/>
        <v>456.13124999999997</v>
      </c>
    </row>
    <row r="14" spans="1:5" ht="19.5" customHeight="1">
      <c r="A14" s="4" t="s">
        <v>9</v>
      </c>
      <c r="B14" s="16">
        <v>50</v>
      </c>
      <c r="C14" s="5">
        <f t="shared" si="0"/>
        <v>21465</v>
      </c>
      <c r="D14" s="5">
        <f t="shared" si="1"/>
        <v>3219.75</v>
      </c>
      <c r="E14" s="5">
        <f t="shared" si="2"/>
        <v>268.3125</v>
      </c>
    </row>
    <row r="15" spans="1:5" ht="19.5" customHeight="1">
      <c r="A15" s="4" t="s">
        <v>10</v>
      </c>
      <c r="B15" s="16">
        <v>57.5</v>
      </c>
      <c r="C15" s="5">
        <f t="shared" si="0"/>
        <v>24684.749999999996</v>
      </c>
      <c r="D15" s="5">
        <f t="shared" si="1"/>
        <v>3702.712499999999</v>
      </c>
      <c r="E15" s="5">
        <f t="shared" si="2"/>
        <v>308.55937499999993</v>
      </c>
    </row>
    <row r="16" spans="1:5" ht="19.5" customHeight="1">
      <c r="A16" s="4" t="s">
        <v>11</v>
      </c>
      <c r="B16" s="16">
        <v>65</v>
      </c>
      <c r="C16" s="5">
        <f t="shared" si="0"/>
        <v>27904.5</v>
      </c>
      <c r="D16" s="5">
        <f t="shared" si="1"/>
        <v>4185.675</v>
      </c>
      <c r="E16" s="5">
        <f t="shared" si="2"/>
        <v>348.80625000000003</v>
      </c>
    </row>
    <row r="17" spans="1:5" ht="19.5" customHeight="1">
      <c r="A17" s="19" t="s">
        <v>12</v>
      </c>
      <c r="B17" s="20">
        <v>75</v>
      </c>
      <c r="C17" s="21">
        <f t="shared" si="0"/>
        <v>32197.5</v>
      </c>
      <c r="D17" s="21">
        <f t="shared" si="1"/>
        <v>4829.625</v>
      </c>
      <c r="E17" s="21">
        <f t="shared" si="2"/>
        <v>402.46875</v>
      </c>
    </row>
    <row r="18" spans="1:5" ht="19.5" customHeight="1">
      <c r="A18" s="19" t="s">
        <v>13</v>
      </c>
      <c r="B18" s="20">
        <v>80</v>
      </c>
      <c r="C18" s="21">
        <f t="shared" si="0"/>
        <v>34344</v>
      </c>
      <c r="D18" s="21">
        <f t="shared" si="1"/>
        <v>5151.599999999999</v>
      </c>
      <c r="E18" s="21">
        <f t="shared" si="2"/>
        <v>429.29999999999995</v>
      </c>
    </row>
    <row r="19" spans="1:5" ht="19.5" customHeight="1">
      <c r="A19" s="19" t="s">
        <v>14</v>
      </c>
      <c r="B19" s="20">
        <v>85</v>
      </c>
      <c r="C19" s="21">
        <f t="shared" si="0"/>
        <v>36490.5</v>
      </c>
      <c r="D19" s="21">
        <f t="shared" si="1"/>
        <v>5473.575</v>
      </c>
      <c r="E19" s="21">
        <f t="shared" si="2"/>
        <v>456.13124999999997</v>
      </c>
    </row>
    <row r="20" spans="1:5" ht="19.5" customHeight="1">
      <c r="A20" s="4" t="s">
        <v>15</v>
      </c>
      <c r="B20" s="16">
        <v>85</v>
      </c>
      <c r="C20" s="5">
        <f t="shared" si="0"/>
        <v>36490.5</v>
      </c>
      <c r="D20" s="5">
        <f t="shared" si="1"/>
        <v>5473.575</v>
      </c>
      <c r="E20" s="5">
        <f t="shared" si="2"/>
        <v>456.13124999999997</v>
      </c>
    </row>
    <row r="21" spans="1:5" ht="63" customHeight="1">
      <c r="A21" s="22" t="s">
        <v>29</v>
      </c>
      <c r="B21" s="23"/>
      <c r="C21" s="23"/>
      <c r="D21" s="23"/>
      <c r="E21" s="24"/>
    </row>
  </sheetData>
  <sheetProtection/>
  <mergeCells count="3">
    <mergeCell ref="A21:E21"/>
    <mergeCell ref="A1:E1"/>
    <mergeCell ref="A2:E2"/>
  </mergeCells>
  <printOptions/>
  <pageMargins left="0.29" right="0.17" top="1" bottom="1" header="0.5" footer="0.5"/>
  <pageSetup horizontalDpi="600" verticalDpi="600" orientation="portrait" paperSize="9" scale="95" r:id="rId1"/>
  <ignoredErrors>
    <ignoredError sqref="A6:C6 D6:E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Aksoy</dc:creator>
  <cp:keywords/>
  <dc:description/>
  <cp:lastModifiedBy>Durmus Aksoy</cp:lastModifiedBy>
  <cp:lastPrinted>2020-01-06T17:01:02Z</cp:lastPrinted>
  <dcterms:created xsi:type="dcterms:W3CDTF">2012-03-05T13:02:19Z</dcterms:created>
  <dcterms:modified xsi:type="dcterms:W3CDTF">2021-01-06T15:10:32Z</dcterms:modified>
  <cp:category/>
  <cp:version/>
  <cp:contentType/>
  <cp:contentStatus/>
</cp:coreProperties>
</file>